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<sst xmlns="http://schemas.openxmlformats.org/spreadsheetml/2006/main" count="266" uniqueCount="154">
  <si>
    <t>№</t>
  </si>
  <si>
    <t>Основная школа</t>
  </si>
  <si>
    <t>Старшая школа</t>
  </si>
  <si>
    <t>Базовый уровень</t>
  </si>
  <si>
    <t>Профильный уровень</t>
  </si>
  <si>
    <t>1.</t>
  </si>
  <si>
    <t>Библиотечный фонд (книгопечатная продукция)</t>
  </si>
  <si>
    <t>1.1</t>
  </si>
  <si>
    <t>Стандарт основного общего образования по истории</t>
  </si>
  <si>
    <t>Д</t>
  </si>
  <si>
    <t>1.2</t>
  </si>
  <si>
    <t>Стандарт среднего (полного) общего образования по истории (базовый уровень)</t>
  </si>
  <si>
    <t>1.3</t>
  </si>
  <si>
    <t>Стандарт среднего (полного) общего образования по истории (профильный уровень)</t>
  </si>
  <si>
    <t>1.4</t>
  </si>
  <si>
    <t>Примерная программа основного общего образования по истории</t>
  </si>
  <si>
    <t>1.5</t>
  </si>
  <si>
    <t>Примерная программа среднего (полного) общего образования на базовом уровне по истории</t>
  </si>
  <si>
    <t>1.6</t>
  </si>
  <si>
    <t>Примерная программа среднего (полного) общего образования на профильном уровне по истории</t>
  </si>
  <si>
    <t>1.7</t>
  </si>
  <si>
    <t>Авторские рабочие программы по курсам истории</t>
  </si>
  <si>
    <t>1.8</t>
  </si>
  <si>
    <t>К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</si>
  <si>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</si>
  <si>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</si>
  <si>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</si>
  <si>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</si>
  <si>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</si>
  <si>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</si>
  <si>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</si>
  <si>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</si>
  <si>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</si>
  <si>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</si>
  <si>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</si>
  <si>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</si>
  <si>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</si>
  <si>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</si>
  <si>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</si>
  <si>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</si>
  <si>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</si>
  <si>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</si>
  <si>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</si>
  <si>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Дидактические материалы по основным разделам курсов истории России и всеобщей истории</t>
  </si>
  <si>
    <t>Ф</t>
  </si>
  <si>
    <t>Контрольно-измерительные материалы по основным разделам курсов истории России и всеобщей истории</t>
  </si>
  <si>
    <t>Хрестоматия по истории Древнего мира</t>
  </si>
  <si>
    <t>Хрестоматия по истории Средних веков</t>
  </si>
  <si>
    <t>Хрестоматия по Новой истории (XVI – XVIII вв.)</t>
  </si>
  <si>
    <t>Хрестоматия по Новой истории (XIX – начало ХХ в.)</t>
  </si>
  <si>
    <t xml:space="preserve">Хрестоматия по новейшей и современной истории зарубежных стран </t>
  </si>
  <si>
    <t>Хрестоматия по истории России (с древнейших времен до кон. XV в.)</t>
  </si>
  <si>
    <t>Хрестоматия по истории России (XVI – XVIII вв.)</t>
  </si>
  <si>
    <t>Хрестоматия по истории России (XIX – начало ХХ вв.)</t>
  </si>
  <si>
    <t>Хрестоматия по новейшей и современной истории России</t>
  </si>
  <si>
    <t>Хрестоматия по всеобщей истории (с древнейших времен до середины XIX в.)</t>
  </si>
  <si>
    <t>Хрестоматия по всеобщей истории (вторая половина XIX в. – начало XXI вв.)</t>
  </si>
  <si>
    <t>Хрестоматия по истории России (с древнейших времен до середины XIX в.)</t>
  </si>
  <si>
    <t>Хрестоматия по истории России (вторая половина XIX в. – начало XXI вв.)</t>
  </si>
  <si>
    <t>Практикумы по истории России и Всеобщей истории</t>
  </si>
  <si>
    <t>Ф/П</t>
  </si>
  <si>
    <t>Книги для чтения по истории России и Всеобщей истории</t>
  </si>
  <si>
    <t>П</t>
  </si>
  <si>
    <t xml:space="preserve">Научная, научно-популярная, художественная историческая литература. </t>
  </si>
  <si>
    <t>Справочные пособия (энциклопедии и энциклопедические словари, Словарь иностранных слов, Мифологический словарь, «История России в лицах» и т.п.)</t>
  </si>
  <si>
    <t>Методические пособия для учителя (рекомендации к проведению уроков)</t>
  </si>
  <si>
    <t>2.</t>
  </si>
  <si>
    <t>Печатные пособия</t>
  </si>
  <si>
    <t>2.1</t>
  </si>
  <si>
    <t>Таблицы по основным разделам курсов истории России и всеобщей истории (синхронистические, хронологические, сравнительные, обобщающие).</t>
  </si>
  <si>
    <t>Д /Ф</t>
  </si>
  <si>
    <t>Д/Ф</t>
  </si>
  <si>
    <t>2.2</t>
  </si>
  <si>
    <t>Схемы по основным разделам курсов истории России и всеобщей истории (отражающие причинно-следственные связи, системность ключевых событий, явлений и процессов истории).</t>
  </si>
  <si>
    <t>Д/ Ф</t>
  </si>
  <si>
    <t>2.3</t>
  </si>
  <si>
    <t>Диаграммы и графики, отражающие статистические данные по истории России и всеобщей истории</t>
  </si>
  <si>
    <t>2.4</t>
  </si>
  <si>
    <t>Портреты выдающихся деятелей истории России и всеобщей истории.</t>
  </si>
  <si>
    <t>2.5</t>
  </si>
  <si>
    <t>2.6</t>
  </si>
  <si>
    <t>Альбомы демонстрационного и раздаточного материала по всем курсам (материалы по истории культуры и искусства, образа жизни в различные исторические эпохи, развития вооружений и военного искусства, техники и технологии и т.д.)</t>
  </si>
  <si>
    <t>3.</t>
  </si>
  <si>
    <t>3.1</t>
  </si>
  <si>
    <t>Цифровые обучающие, моделирующие, контролирующие компоненты учебно-методического комплекса по основным разделам истории России и курсам всеобщей истории</t>
  </si>
  <si>
    <t>Д/П</t>
  </si>
  <si>
    <t>3.2</t>
  </si>
  <si>
    <t xml:space="preserve">Коллекция цифровых образовательных ресурсов по курсу истории. </t>
  </si>
  <si>
    <t>3.3</t>
  </si>
  <si>
    <t xml:space="preserve">Цифровая база данных для создания тематических и итоговых разноуровневых тренировочных и проверочных материалов для организации фронтальной и индивидуальной работы. </t>
  </si>
  <si>
    <t>3.4</t>
  </si>
  <si>
    <t>Общепользовательские цифровые инструменты учебной деятельности</t>
  </si>
  <si>
    <t>3.5.</t>
  </si>
  <si>
    <t>Специализированные цифровые инструменты учебной деятельности</t>
  </si>
  <si>
    <t xml:space="preserve">4. </t>
  </si>
  <si>
    <t>Экранно-звуковые пособия (могут быть в цифровом виде)</t>
  </si>
  <si>
    <t>4.1</t>
  </si>
  <si>
    <t>Видеофильмы по всеобщей истории и истории России</t>
  </si>
  <si>
    <t>4.2</t>
  </si>
  <si>
    <t>Аудиозаписи и фонохрестоматии по всеобщей истории и истории России</t>
  </si>
  <si>
    <t>4.3</t>
  </si>
  <si>
    <t xml:space="preserve">Слайды по тематике курсов истории России и всеобщей истории. </t>
  </si>
  <si>
    <t>Технические средства обучения (средства ИКТ)</t>
  </si>
  <si>
    <t>Аудио-центр</t>
  </si>
  <si>
    <t xml:space="preserve">Мультимедийный компьютер </t>
  </si>
  <si>
    <t>Сканер с приставкой для сканирования слайдов</t>
  </si>
  <si>
    <t>Принтер лазерный</t>
  </si>
  <si>
    <t>Цифровая видеокамера</t>
  </si>
  <si>
    <t>Цифровая фотокамера</t>
  </si>
  <si>
    <t>Слайд-проектор</t>
  </si>
  <si>
    <t>Мультимедиа проектор</t>
  </si>
  <si>
    <t>Стол для проектора</t>
  </si>
  <si>
    <t>Количество</t>
  </si>
  <si>
    <t>Цифровые образовательные ресурсы</t>
  </si>
  <si>
    <t>Наименование объектов и средств материально-технического обеспечения</t>
  </si>
  <si>
    <t>Количество по факту</t>
  </si>
  <si>
    <t>Общие сведения об учебном кабинете</t>
  </si>
  <si>
    <t>Номер кабинета</t>
  </si>
  <si>
    <t>Специализация кабинета</t>
  </si>
  <si>
    <t>Заведующий кабинетом</t>
  </si>
  <si>
    <t>Приказ ОУ о закреплении статуса кабинета</t>
  </si>
  <si>
    <t>Вместимость</t>
  </si>
  <si>
    <t>Доступ к сети Интернет через ЛВС или Wi-Fi (скорость не менее 256 Кбит/с)</t>
  </si>
  <si>
    <t>Процент оснащенности</t>
  </si>
  <si>
    <t>Недостающее количество</t>
  </si>
  <si>
    <t>Перечень учебного оборудования</t>
  </si>
  <si>
    <t>Необходимое количество в соответствии с Перечнем</t>
  </si>
  <si>
    <t>Требуемое количество (в соответствии с наполняемостью классов, групп)</t>
  </si>
  <si>
    <t>5.       </t>
  </si>
  <si>
    <t>5.1.  </t>
  </si>
  <si>
    <t>5.2.  </t>
  </si>
  <si>
    <t>5.3.  </t>
  </si>
  <si>
    <t>5.4.  </t>
  </si>
  <si>
    <t>5.5.  </t>
  </si>
  <si>
    <t>5.6.  </t>
  </si>
  <si>
    <t>5.7.  </t>
  </si>
  <si>
    <t>5.8.  </t>
  </si>
  <si>
    <t>5.9.  </t>
  </si>
  <si>
    <t>5.10.          </t>
  </si>
  <si>
    <t>5.11.          </t>
  </si>
  <si>
    <t>5.12.          </t>
  </si>
  <si>
    <r>
      <t>Телевизор с универсальной подставкой</t>
    </r>
    <r>
      <rPr>
        <sz val="10"/>
        <rFont val="Times New Roman"/>
        <family val="1"/>
      </rPr>
      <t xml:space="preserve"> </t>
    </r>
  </si>
  <si>
    <r>
      <t>Видеомагнитофон (видеоплейер)</t>
    </r>
    <r>
      <rPr>
        <sz val="10"/>
        <rFont val="Times New Roman"/>
        <family val="1"/>
      </rPr>
      <t xml:space="preserve"> </t>
    </r>
  </si>
  <si>
    <r>
      <t>Экран</t>
    </r>
    <r>
      <rPr>
        <sz val="10"/>
        <rFont val="Times New Roman"/>
        <family val="1"/>
      </rPr>
      <t xml:space="preserve"> (на штативе или навесной)</t>
    </r>
  </si>
  <si>
    <t>Карты, картографические схемы, анимационные карто-схемы по истории России и всеобщей истории</t>
  </si>
  <si>
    <t>Срок годности объекта (если есть)</t>
  </si>
  <si>
    <t>30 учащихся</t>
  </si>
  <si>
    <t>3-8</t>
  </si>
  <si>
    <t xml:space="preserve">история </t>
  </si>
  <si>
    <t>Бухгалтер материальной группы____________________________ Д. Б. Бабенко</t>
  </si>
  <si>
    <t>Азарнова Галина Алексеевна</t>
  </si>
  <si>
    <t>Учитель истории _______________________ Г.А. Азарнова</t>
  </si>
  <si>
    <t>Исп. зам. по АХР _____________________ Т.Н. Куприенко</t>
  </si>
  <si>
    <t>Директор МБОУ СОШ № 1 _____________________Н. А.Азаренкова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</si>
</sst>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color indexed="8"/>
      <name val="Arial Cyr"/>
      <family val="0"/>
    </font>
    <font>
      <b/>
      <i/>
      <sz val="13"/>
      <color indexed="16"/>
      <name val="Arial Cyr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justify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justify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49" fontId="6" fillId="0" borderId="10" xfId="0" applyNumberFormat="1" applyFont="1" applyBorder="1" applyAlignment="1" applyProtection="1">
      <alignment horizontal="justify" vertical="top"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168" fontId="2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10" xfId="0" applyNumberFormat="1" applyFont="1" applyFill="1" applyBorder="1" applyAlignment="1" applyProtection="1">
      <alignment horizontal="center" wrapText="1"/>
      <protection locked="0"/>
    </xf>
    <xf numFmtId="49" fontId="3" fillId="35" borderId="10" xfId="0" applyNumberFormat="1" applyFont="1" applyFill="1" applyBorder="1" applyAlignment="1" applyProtection="1">
      <alignment wrapText="1"/>
      <protection locked="0"/>
    </xf>
    <xf numFmtId="49" fontId="3" fillId="35" borderId="10" xfId="0" applyNumberFormat="1" applyFont="1" applyFill="1" applyBorder="1" applyAlignment="1" applyProtection="1">
      <alignment/>
      <protection locked="0"/>
    </xf>
    <xf numFmtId="49" fontId="1" fillId="35" borderId="10" xfId="0" applyNumberFormat="1" applyFont="1" applyFill="1" applyBorder="1" applyAlignment="1" applyProtection="1">
      <alignment horizontal="center" wrapText="1"/>
      <protection locked="0"/>
    </xf>
    <xf numFmtId="43" fontId="3" fillId="34" borderId="10" xfId="0" applyNumberFormat="1" applyFont="1" applyFill="1" applyBorder="1" applyAlignment="1" applyProtection="1">
      <alignment vertical="top" wrapText="1"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49" fontId="3" fillId="34" borderId="10" xfId="0" applyNumberFormat="1" applyFont="1" applyFill="1" applyBorder="1" applyAlignment="1" applyProtection="1">
      <alignment wrapText="1"/>
      <protection locked="0"/>
    </xf>
    <xf numFmtId="49" fontId="3" fillId="34" borderId="10" xfId="0" applyNumberFormat="1" applyFont="1" applyFill="1" applyBorder="1" applyAlignment="1" applyProtection="1">
      <alignment/>
      <protection locked="0"/>
    </xf>
    <xf numFmtId="49" fontId="4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ySplit="11" topLeftCell="A69" activePane="bottomLeft" state="frozen"/>
      <selection pane="topLeft" activeCell="A1" sqref="A1"/>
      <selection pane="bottomLeft" activeCell="A73" sqref="A73"/>
    </sheetView>
  </sheetViews>
  <sheetFormatPr defaultColWidth="9.00390625" defaultRowHeight="12.75"/>
  <cols>
    <col min="1" max="1" width="6.00390625" style="0" customWidth="1"/>
    <col min="2" max="2" width="23.875" style="0" customWidth="1"/>
    <col min="3" max="5" width="9.875" style="2" customWidth="1"/>
    <col min="6" max="6" width="11.25390625" style="2" customWidth="1"/>
    <col min="7" max="8" width="11.125" style="2" customWidth="1"/>
    <col min="9" max="9" width="13.125" style="2" customWidth="1"/>
    <col min="10" max="10" width="13.375" style="2" customWidth="1"/>
    <col min="11" max="11" width="11.125" style="1" customWidth="1"/>
  </cols>
  <sheetData>
    <row r="1" spans="1:11" s="3" customFormat="1" ht="14.25">
      <c r="A1" s="42" t="s">
        <v>116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3" customFormat="1" ht="12.75">
      <c r="A2" s="32" t="s">
        <v>117</v>
      </c>
      <c r="B2" s="33"/>
      <c r="C2" s="33"/>
      <c r="D2" s="34" t="s">
        <v>147</v>
      </c>
      <c r="E2" s="34"/>
      <c r="F2" s="34"/>
      <c r="G2" s="34"/>
      <c r="H2" s="34"/>
      <c r="I2" s="34"/>
      <c r="J2" s="34"/>
      <c r="K2" s="34"/>
    </row>
    <row r="3" spans="1:11" s="3" customFormat="1" ht="12.75">
      <c r="A3" s="43" t="s">
        <v>118</v>
      </c>
      <c r="B3" s="44"/>
      <c r="C3" s="44"/>
      <c r="D3" s="31" t="s">
        <v>148</v>
      </c>
      <c r="E3" s="31"/>
      <c r="F3" s="31"/>
      <c r="G3" s="31"/>
      <c r="H3" s="31"/>
      <c r="I3" s="31"/>
      <c r="J3" s="31"/>
      <c r="K3" s="31"/>
    </row>
    <row r="4" spans="1:11" s="3" customFormat="1" ht="12.75">
      <c r="A4" s="32" t="s">
        <v>119</v>
      </c>
      <c r="B4" s="33"/>
      <c r="C4" s="33"/>
      <c r="D4" s="34" t="s">
        <v>150</v>
      </c>
      <c r="E4" s="34"/>
      <c r="F4" s="34"/>
      <c r="G4" s="34"/>
      <c r="H4" s="34"/>
      <c r="I4" s="34"/>
      <c r="J4" s="34"/>
      <c r="K4" s="34"/>
    </row>
    <row r="5" spans="1:11" s="3" customFormat="1" ht="12.75">
      <c r="A5" s="43" t="s">
        <v>120</v>
      </c>
      <c r="B5" s="44"/>
      <c r="C5" s="44"/>
      <c r="D5" s="31"/>
      <c r="E5" s="31"/>
      <c r="F5" s="31"/>
      <c r="G5" s="31"/>
      <c r="H5" s="31"/>
      <c r="I5" s="31"/>
      <c r="J5" s="31"/>
      <c r="K5" s="31"/>
    </row>
    <row r="6" spans="1:11" s="3" customFormat="1" ht="12.75">
      <c r="A6" s="32" t="s">
        <v>121</v>
      </c>
      <c r="B6" s="33"/>
      <c r="C6" s="33"/>
      <c r="D6" s="34" t="s">
        <v>146</v>
      </c>
      <c r="E6" s="34"/>
      <c r="F6" s="34"/>
      <c r="G6" s="34"/>
      <c r="H6" s="34"/>
      <c r="I6" s="34"/>
      <c r="J6" s="34"/>
      <c r="K6" s="34"/>
    </row>
    <row r="7" spans="1:11" s="3" customFormat="1" ht="28.5" customHeight="1">
      <c r="A7" s="35" t="s">
        <v>122</v>
      </c>
      <c r="B7" s="36"/>
      <c r="C7" s="36"/>
      <c r="D7" s="31"/>
      <c r="E7" s="31"/>
      <c r="F7" s="31"/>
      <c r="G7" s="31"/>
      <c r="H7" s="31"/>
      <c r="I7" s="31"/>
      <c r="J7" s="31"/>
      <c r="K7" s="31"/>
    </row>
    <row r="8" spans="1:11" s="3" customFormat="1" ht="14.25">
      <c r="A8" s="38" t="s">
        <v>125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s="3" customFormat="1" ht="39" customHeight="1">
      <c r="A9" s="37" t="s">
        <v>0</v>
      </c>
      <c r="B9" s="29" t="s">
        <v>114</v>
      </c>
      <c r="C9" s="29" t="s">
        <v>126</v>
      </c>
      <c r="D9" s="29"/>
      <c r="E9" s="29"/>
      <c r="F9" s="39" t="s">
        <v>127</v>
      </c>
      <c r="G9" s="40"/>
      <c r="H9" s="41"/>
      <c r="I9" s="30" t="s">
        <v>115</v>
      </c>
      <c r="J9" s="45" t="s">
        <v>124</v>
      </c>
      <c r="K9" s="30" t="s">
        <v>145</v>
      </c>
    </row>
    <row r="10" spans="1:11" s="3" customFormat="1" ht="12.75">
      <c r="A10" s="37"/>
      <c r="B10" s="37"/>
      <c r="C10" s="29" t="s">
        <v>1</v>
      </c>
      <c r="D10" s="29" t="s">
        <v>2</v>
      </c>
      <c r="E10" s="29"/>
      <c r="F10" s="29" t="s">
        <v>1</v>
      </c>
      <c r="G10" s="29" t="s">
        <v>2</v>
      </c>
      <c r="H10" s="29"/>
      <c r="I10" s="30"/>
      <c r="J10" s="46"/>
      <c r="K10" s="30"/>
    </row>
    <row r="11" spans="1:11" s="3" customFormat="1" ht="38.25">
      <c r="A11" s="37"/>
      <c r="B11" s="37"/>
      <c r="C11" s="29"/>
      <c r="D11" s="4" t="s">
        <v>3</v>
      </c>
      <c r="E11" s="4" t="s">
        <v>4</v>
      </c>
      <c r="F11" s="29"/>
      <c r="G11" s="4" t="s">
        <v>3</v>
      </c>
      <c r="H11" s="4" t="s">
        <v>4</v>
      </c>
      <c r="I11" s="30"/>
      <c r="J11" s="47"/>
      <c r="K11" s="30"/>
    </row>
    <row r="12" spans="1:11" s="7" customFormat="1" ht="15" customHeight="1">
      <c r="A12" s="15" t="s">
        <v>5</v>
      </c>
      <c r="B12" s="48" t="s">
        <v>6</v>
      </c>
      <c r="C12" s="49"/>
      <c r="D12" s="49"/>
      <c r="E12" s="50"/>
      <c r="F12" s="16"/>
      <c r="G12" s="16"/>
      <c r="H12" s="16"/>
      <c r="I12" s="5"/>
      <c r="J12" s="16"/>
      <c r="K12" s="6"/>
    </row>
    <row r="13" spans="1:11" s="7" customFormat="1" ht="25.5">
      <c r="A13" s="17" t="s">
        <v>7</v>
      </c>
      <c r="B13" s="18" t="s">
        <v>8</v>
      </c>
      <c r="C13" s="16" t="s">
        <v>9</v>
      </c>
      <c r="D13" s="16"/>
      <c r="E13" s="16"/>
      <c r="F13" s="16">
        <v>1</v>
      </c>
      <c r="G13" s="16"/>
      <c r="H13" s="16"/>
      <c r="I13" s="5">
        <v>1</v>
      </c>
      <c r="J13" s="16">
        <f>F13+G13+H13-I13</f>
        <v>0</v>
      </c>
      <c r="K13" s="6"/>
    </row>
    <row r="14" spans="1:11" s="7" customFormat="1" ht="40.5" customHeight="1">
      <c r="A14" s="17" t="s">
        <v>10</v>
      </c>
      <c r="B14" s="18" t="s">
        <v>11</v>
      </c>
      <c r="C14" s="16"/>
      <c r="D14" s="16" t="s">
        <v>9</v>
      </c>
      <c r="E14" s="16"/>
      <c r="F14" s="16"/>
      <c r="G14" s="16">
        <v>1</v>
      </c>
      <c r="H14" s="16"/>
      <c r="I14" s="5">
        <v>1</v>
      </c>
      <c r="J14" s="16">
        <f aca="true" t="shared" si="0" ref="J14:J69">F14+G14+H14-I14</f>
        <v>0</v>
      </c>
      <c r="K14" s="6"/>
    </row>
    <row r="15" spans="1:11" s="7" customFormat="1" ht="51">
      <c r="A15" s="17" t="s">
        <v>12</v>
      </c>
      <c r="B15" s="18" t="s">
        <v>13</v>
      </c>
      <c r="C15" s="16"/>
      <c r="D15" s="16"/>
      <c r="E15" s="16" t="s">
        <v>9</v>
      </c>
      <c r="F15" s="16"/>
      <c r="G15" s="16"/>
      <c r="H15" s="16"/>
      <c r="I15" s="5"/>
      <c r="J15" s="16"/>
      <c r="K15" s="6"/>
    </row>
    <row r="16" spans="1:11" s="7" customFormat="1" ht="38.25">
      <c r="A16" s="17" t="s">
        <v>14</v>
      </c>
      <c r="B16" s="18" t="s">
        <v>15</v>
      </c>
      <c r="C16" s="16" t="s">
        <v>9</v>
      </c>
      <c r="D16" s="16"/>
      <c r="E16" s="16"/>
      <c r="F16" s="16">
        <v>1</v>
      </c>
      <c r="G16" s="16"/>
      <c r="H16" s="16"/>
      <c r="I16" s="5">
        <v>1</v>
      </c>
      <c r="J16" s="16">
        <f t="shared" si="0"/>
        <v>0</v>
      </c>
      <c r="K16" s="6"/>
    </row>
    <row r="17" spans="1:11" s="7" customFormat="1" ht="51">
      <c r="A17" s="17" t="s">
        <v>16</v>
      </c>
      <c r="B17" s="18" t="s">
        <v>17</v>
      </c>
      <c r="C17" s="16"/>
      <c r="D17" s="16" t="s">
        <v>9</v>
      </c>
      <c r="E17" s="16"/>
      <c r="F17" s="16"/>
      <c r="G17" s="16">
        <v>1</v>
      </c>
      <c r="H17" s="16"/>
      <c r="I17" s="5">
        <v>1</v>
      </c>
      <c r="J17" s="16">
        <f t="shared" si="0"/>
        <v>0</v>
      </c>
      <c r="K17" s="6"/>
    </row>
    <row r="18" spans="1:11" s="7" customFormat="1" ht="63.75">
      <c r="A18" s="17" t="s">
        <v>18</v>
      </c>
      <c r="B18" s="18" t="s">
        <v>19</v>
      </c>
      <c r="C18" s="16"/>
      <c r="D18" s="16"/>
      <c r="E18" s="16" t="s">
        <v>9</v>
      </c>
      <c r="F18" s="16"/>
      <c r="G18" s="16"/>
      <c r="H18" s="16"/>
      <c r="I18" s="5">
        <v>0</v>
      </c>
      <c r="J18" s="16"/>
      <c r="K18" s="6"/>
    </row>
    <row r="19" spans="1:11" s="7" customFormat="1" ht="38.25">
      <c r="A19" s="17" t="s">
        <v>20</v>
      </c>
      <c r="B19" s="18" t="s">
        <v>21</v>
      </c>
      <c r="C19" s="16" t="s">
        <v>9</v>
      </c>
      <c r="D19" s="16" t="s">
        <v>9</v>
      </c>
      <c r="E19" s="16" t="s">
        <v>9</v>
      </c>
      <c r="F19" s="26">
        <v>1</v>
      </c>
      <c r="G19" s="28"/>
      <c r="H19" s="27"/>
      <c r="I19" s="5">
        <v>0</v>
      </c>
      <c r="J19" s="16">
        <f t="shared" si="0"/>
        <v>1</v>
      </c>
      <c r="K19" s="6"/>
    </row>
    <row r="20" spans="1:11" s="7" customFormat="1" ht="51">
      <c r="A20" s="17" t="s">
        <v>22</v>
      </c>
      <c r="B20" s="18" t="s">
        <v>43</v>
      </c>
      <c r="C20" s="16" t="s">
        <v>44</v>
      </c>
      <c r="D20" s="16" t="s">
        <v>44</v>
      </c>
      <c r="E20" s="16" t="s">
        <v>44</v>
      </c>
      <c r="F20" s="16">
        <v>13</v>
      </c>
      <c r="G20" s="26">
        <v>13</v>
      </c>
      <c r="H20" s="27"/>
      <c r="I20" s="5">
        <v>0</v>
      </c>
      <c r="J20" s="16">
        <f t="shared" si="0"/>
        <v>26</v>
      </c>
      <c r="K20" s="6"/>
    </row>
    <row r="21" spans="1:11" s="7" customFormat="1" ht="51">
      <c r="A21" s="17" t="s">
        <v>24</v>
      </c>
      <c r="B21" s="18" t="s">
        <v>45</v>
      </c>
      <c r="C21" s="16" t="s">
        <v>44</v>
      </c>
      <c r="D21" s="16" t="s">
        <v>44</v>
      </c>
      <c r="E21" s="16" t="s">
        <v>44</v>
      </c>
      <c r="F21" s="16">
        <v>13</v>
      </c>
      <c r="G21" s="16">
        <v>13</v>
      </c>
      <c r="H21" s="16"/>
      <c r="I21" s="5">
        <v>0</v>
      </c>
      <c r="J21" s="16">
        <f t="shared" si="0"/>
        <v>26</v>
      </c>
      <c r="K21" s="6"/>
    </row>
    <row r="22" spans="1:11" s="7" customFormat="1" ht="25.5">
      <c r="A22" s="17" t="s">
        <v>25</v>
      </c>
      <c r="B22" s="18" t="s">
        <v>46</v>
      </c>
      <c r="C22" s="16" t="s">
        <v>23</v>
      </c>
      <c r="D22" s="16"/>
      <c r="E22" s="16"/>
      <c r="F22" s="16">
        <v>25</v>
      </c>
      <c r="G22" s="16"/>
      <c r="H22" s="16"/>
      <c r="I22" s="5">
        <v>1</v>
      </c>
      <c r="J22" s="16">
        <f t="shared" si="0"/>
        <v>24</v>
      </c>
      <c r="K22" s="6"/>
    </row>
    <row r="23" spans="1:11" s="7" customFormat="1" ht="25.5">
      <c r="A23" s="17" t="s">
        <v>26</v>
      </c>
      <c r="B23" s="18" t="s">
        <v>47</v>
      </c>
      <c r="C23" s="16" t="s">
        <v>23</v>
      </c>
      <c r="D23" s="16"/>
      <c r="E23" s="16"/>
      <c r="F23" s="16">
        <v>25</v>
      </c>
      <c r="G23" s="16"/>
      <c r="H23" s="16"/>
      <c r="I23" s="5">
        <v>1</v>
      </c>
      <c r="J23" s="16">
        <f t="shared" si="0"/>
        <v>24</v>
      </c>
      <c r="K23" s="6"/>
    </row>
    <row r="24" spans="1:11" s="7" customFormat="1" ht="25.5">
      <c r="A24" s="17" t="s">
        <v>27</v>
      </c>
      <c r="B24" s="18" t="s">
        <v>48</v>
      </c>
      <c r="C24" s="16" t="s">
        <v>23</v>
      </c>
      <c r="D24" s="16"/>
      <c r="E24" s="16"/>
      <c r="F24" s="16">
        <v>25</v>
      </c>
      <c r="G24" s="16"/>
      <c r="H24" s="16"/>
      <c r="I24" s="5">
        <v>1</v>
      </c>
      <c r="J24" s="16">
        <f t="shared" si="0"/>
        <v>24</v>
      </c>
      <c r="K24" s="6"/>
    </row>
    <row r="25" spans="1:11" s="7" customFormat="1" ht="38.25">
      <c r="A25" s="17" t="s">
        <v>28</v>
      </c>
      <c r="B25" s="18" t="s">
        <v>49</v>
      </c>
      <c r="C25" s="16" t="s">
        <v>23</v>
      </c>
      <c r="D25" s="16"/>
      <c r="E25" s="16"/>
      <c r="F25" s="16">
        <v>25</v>
      </c>
      <c r="G25" s="16"/>
      <c r="H25" s="16"/>
      <c r="I25" s="5">
        <v>1</v>
      </c>
      <c r="J25" s="16">
        <f t="shared" si="0"/>
        <v>24</v>
      </c>
      <c r="K25" s="6"/>
    </row>
    <row r="26" spans="1:11" s="7" customFormat="1" ht="38.25">
      <c r="A26" s="17" t="s">
        <v>29</v>
      </c>
      <c r="B26" s="18" t="s">
        <v>50</v>
      </c>
      <c r="C26" s="16" t="s">
        <v>23</v>
      </c>
      <c r="D26" s="16"/>
      <c r="E26" s="16"/>
      <c r="F26" s="16">
        <v>25</v>
      </c>
      <c r="G26" s="16"/>
      <c r="H26" s="16"/>
      <c r="I26" s="5">
        <v>1</v>
      </c>
      <c r="J26" s="16">
        <f t="shared" si="0"/>
        <v>24</v>
      </c>
      <c r="K26" s="6"/>
    </row>
    <row r="27" spans="1:11" s="7" customFormat="1" ht="38.25">
      <c r="A27" s="17" t="s">
        <v>30</v>
      </c>
      <c r="B27" s="18" t="s">
        <v>51</v>
      </c>
      <c r="C27" s="16" t="s">
        <v>23</v>
      </c>
      <c r="D27" s="16"/>
      <c r="E27" s="16"/>
      <c r="F27" s="16">
        <v>25</v>
      </c>
      <c r="G27" s="16"/>
      <c r="H27" s="16"/>
      <c r="I27" s="5">
        <v>1</v>
      </c>
      <c r="J27" s="16">
        <f t="shared" si="0"/>
        <v>24</v>
      </c>
      <c r="K27" s="6"/>
    </row>
    <row r="28" spans="1:11" s="7" customFormat="1" ht="25.5">
      <c r="A28" s="17" t="s">
        <v>31</v>
      </c>
      <c r="B28" s="18" t="s">
        <v>52</v>
      </c>
      <c r="C28" s="16" t="s">
        <v>23</v>
      </c>
      <c r="D28" s="16"/>
      <c r="E28" s="16"/>
      <c r="F28" s="16">
        <v>25</v>
      </c>
      <c r="G28" s="16"/>
      <c r="H28" s="16"/>
      <c r="I28" s="5">
        <v>1</v>
      </c>
      <c r="J28" s="16">
        <f t="shared" si="0"/>
        <v>24</v>
      </c>
      <c r="K28" s="6"/>
    </row>
    <row r="29" spans="1:11" s="7" customFormat="1" ht="38.25">
      <c r="A29" s="17" t="s">
        <v>32</v>
      </c>
      <c r="B29" s="18" t="s">
        <v>53</v>
      </c>
      <c r="C29" s="16" t="s">
        <v>23</v>
      </c>
      <c r="D29" s="16"/>
      <c r="E29" s="16"/>
      <c r="F29" s="16">
        <v>25</v>
      </c>
      <c r="G29" s="16"/>
      <c r="H29" s="16"/>
      <c r="I29" s="5">
        <v>1</v>
      </c>
      <c r="J29" s="16">
        <f t="shared" si="0"/>
        <v>24</v>
      </c>
      <c r="K29" s="6"/>
    </row>
    <row r="30" spans="1:11" s="7" customFormat="1" ht="38.25">
      <c r="A30" s="17" t="s">
        <v>33</v>
      </c>
      <c r="B30" s="18" t="s">
        <v>54</v>
      </c>
      <c r="C30" s="16" t="s">
        <v>23</v>
      </c>
      <c r="D30" s="16"/>
      <c r="E30" s="16"/>
      <c r="F30" s="16">
        <v>25</v>
      </c>
      <c r="G30" s="16"/>
      <c r="H30" s="16"/>
      <c r="I30" s="5">
        <v>1</v>
      </c>
      <c r="J30" s="16">
        <f t="shared" si="0"/>
        <v>24</v>
      </c>
      <c r="K30" s="6"/>
    </row>
    <row r="31" spans="1:11" s="7" customFormat="1" ht="38.25">
      <c r="A31" s="17" t="s">
        <v>34</v>
      </c>
      <c r="B31" s="18" t="s">
        <v>55</v>
      </c>
      <c r="C31" s="16"/>
      <c r="D31" s="16" t="s">
        <v>23</v>
      </c>
      <c r="E31" s="16" t="s">
        <v>23</v>
      </c>
      <c r="F31" s="16"/>
      <c r="G31" s="26">
        <v>25</v>
      </c>
      <c r="H31" s="27"/>
      <c r="I31" s="5">
        <v>1</v>
      </c>
      <c r="J31" s="16">
        <f t="shared" si="0"/>
        <v>24</v>
      </c>
      <c r="K31" s="6"/>
    </row>
    <row r="32" spans="1:11" s="7" customFormat="1" ht="38.25">
      <c r="A32" s="17" t="s">
        <v>35</v>
      </c>
      <c r="B32" s="18" t="s">
        <v>56</v>
      </c>
      <c r="C32" s="16"/>
      <c r="D32" s="16" t="s">
        <v>23</v>
      </c>
      <c r="E32" s="16" t="s">
        <v>23</v>
      </c>
      <c r="F32" s="16"/>
      <c r="G32" s="26">
        <v>25</v>
      </c>
      <c r="H32" s="27"/>
      <c r="I32" s="5">
        <v>1</v>
      </c>
      <c r="J32" s="16">
        <f t="shared" si="0"/>
        <v>24</v>
      </c>
      <c r="K32" s="6"/>
    </row>
    <row r="33" spans="1:11" s="7" customFormat="1" ht="38.25">
      <c r="A33" s="17" t="s">
        <v>36</v>
      </c>
      <c r="B33" s="18" t="s">
        <v>57</v>
      </c>
      <c r="C33" s="16"/>
      <c r="D33" s="16" t="s">
        <v>23</v>
      </c>
      <c r="E33" s="16" t="s">
        <v>23</v>
      </c>
      <c r="F33" s="16"/>
      <c r="G33" s="26">
        <v>25</v>
      </c>
      <c r="H33" s="27"/>
      <c r="I33" s="5">
        <v>1</v>
      </c>
      <c r="J33" s="16">
        <f t="shared" si="0"/>
        <v>24</v>
      </c>
      <c r="K33" s="6"/>
    </row>
    <row r="34" spans="1:11" s="7" customFormat="1" ht="38.25">
      <c r="A34" s="17" t="s">
        <v>37</v>
      </c>
      <c r="B34" s="18" t="s">
        <v>58</v>
      </c>
      <c r="C34" s="16"/>
      <c r="D34" s="16" t="s">
        <v>23</v>
      </c>
      <c r="E34" s="16" t="s">
        <v>23</v>
      </c>
      <c r="F34" s="16"/>
      <c r="G34" s="26">
        <v>25</v>
      </c>
      <c r="H34" s="27"/>
      <c r="I34" s="5">
        <v>1</v>
      </c>
      <c r="J34" s="16">
        <f t="shared" si="0"/>
        <v>24</v>
      </c>
      <c r="K34" s="6"/>
    </row>
    <row r="35" spans="1:11" s="7" customFormat="1" ht="27" customHeight="1">
      <c r="A35" s="17" t="s">
        <v>38</v>
      </c>
      <c r="B35" s="18" t="s">
        <v>59</v>
      </c>
      <c r="C35" s="16"/>
      <c r="D35" s="16" t="s">
        <v>60</v>
      </c>
      <c r="E35" s="16" t="s">
        <v>60</v>
      </c>
      <c r="F35" s="16"/>
      <c r="G35" s="26">
        <v>13</v>
      </c>
      <c r="H35" s="27"/>
      <c r="I35" s="5"/>
      <c r="J35" s="16">
        <f t="shared" si="0"/>
        <v>13</v>
      </c>
      <c r="K35" s="6"/>
    </row>
    <row r="36" spans="1:11" s="7" customFormat="1" ht="26.25" customHeight="1">
      <c r="A36" s="17" t="s">
        <v>39</v>
      </c>
      <c r="B36" s="18" t="s">
        <v>61</v>
      </c>
      <c r="C36" s="16" t="s">
        <v>62</v>
      </c>
      <c r="D36" s="16"/>
      <c r="E36" s="16"/>
      <c r="F36" s="16">
        <v>7</v>
      </c>
      <c r="G36" s="16"/>
      <c r="H36" s="16"/>
      <c r="I36" s="5">
        <v>7</v>
      </c>
      <c r="J36" s="16">
        <f t="shared" si="0"/>
        <v>0</v>
      </c>
      <c r="K36" s="6"/>
    </row>
    <row r="37" spans="1:11" s="7" customFormat="1" ht="39.75" customHeight="1">
      <c r="A37" s="17" t="s">
        <v>40</v>
      </c>
      <c r="B37" s="18" t="s">
        <v>63</v>
      </c>
      <c r="C37" s="16"/>
      <c r="D37" s="16"/>
      <c r="E37" s="16" t="s">
        <v>62</v>
      </c>
      <c r="F37" s="16"/>
      <c r="G37" s="16"/>
      <c r="H37" s="16"/>
      <c r="I37" s="5">
        <v>0</v>
      </c>
      <c r="J37" s="16"/>
      <c r="K37" s="6"/>
    </row>
    <row r="38" spans="1:11" s="7" customFormat="1" ht="90" customHeight="1">
      <c r="A38" s="17" t="s">
        <v>41</v>
      </c>
      <c r="B38" s="18" t="s">
        <v>64</v>
      </c>
      <c r="C38" s="16" t="s">
        <v>62</v>
      </c>
      <c r="D38" s="16" t="s">
        <v>62</v>
      </c>
      <c r="E38" s="16" t="s">
        <v>62</v>
      </c>
      <c r="F38" s="26">
        <v>7</v>
      </c>
      <c r="G38" s="28"/>
      <c r="H38" s="27"/>
      <c r="I38" s="5">
        <v>1</v>
      </c>
      <c r="J38" s="16">
        <f t="shared" si="0"/>
        <v>6</v>
      </c>
      <c r="K38" s="6"/>
    </row>
    <row r="39" spans="1:11" s="7" customFormat="1" ht="38.25">
      <c r="A39" s="17" t="s">
        <v>42</v>
      </c>
      <c r="B39" s="18" t="s">
        <v>65</v>
      </c>
      <c r="C39" s="16" t="s">
        <v>9</v>
      </c>
      <c r="D39" s="16" t="s">
        <v>9</v>
      </c>
      <c r="E39" s="16" t="s">
        <v>9</v>
      </c>
      <c r="F39" s="16">
        <v>1</v>
      </c>
      <c r="G39" s="16">
        <v>1</v>
      </c>
      <c r="H39" s="16"/>
      <c r="I39" s="5">
        <v>1</v>
      </c>
      <c r="J39" s="16">
        <f t="shared" si="0"/>
        <v>1</v>
      </c>
      <c r="K39" s="6"/>
    </row>
    <row r="40" spans="1:11" s="7" customFormat="1" ht="12.75">
      <c r="A40" s="19" t="s">
        <v>66</v>
      </c>
      <c r="B40" s="48" t="s">
        <v>67</v>
      </c>
      <c r="C40" s="49"/>
      <c r="D40" s="49"/>
      <c r="E40" s="50"/>
      <c r="F40" s="16"/>
      <c r="G40" s="16"/>
      <c r="H40" s="16"/>
      <c r="I40" s="5"/>
      <c r="J40" s="16"/>
      <c r="K40" s="6"/>
    </row>
    <row r="41" spans="1:11" s="7" customFormat="1" ht="89.25">
      <c r="A41" s="17" t="s">
        <v>68</v>
      </c>
      <c r="B41" s="18" t="s">
        <v>69</v>
      </c>
      <c r="C41" s="16" t="s">
        <v>70</v>
      </c>
      <c r="D41" s="16" t="s">
        <v>71</v>
      </c>
      <c r="E41" s="16"/>
      <c r="F41" s="26">
        <v>13</v>
      </c>
      <c r="G41" s="27"/>
      <c r="H41" s="16"/>
      <c r="I41" s="5">
        <v>2</v>
      </c>
      <c r="J41" s="16">
        <f t="shared" si="0"/>
        <v>11</v>
      </c>
      <c r="K41" s="6"/>
    </row>
    <row r="42" spans="1:11" s="7" customFormat="1" ht="102">
      <c r="A42" s="17" t="s">
        <v>72</v>
      </c>
      <c r="B42" s="18" t="s">
        <v>73</v>
      </c>
      <c r="C42" s="16" t="s">
        <v>71</v>
      </c>
      <c r="D42" s="16" t="s">
        <v>71</v>
      </c>
      <c r="E42" s="16" t="s">
        <v>74</v>
      </c>
      <c r="F42" s="26">
        <v>13</v>
      </c>
      <c r="G42" s="28"/>
      <c r="H42" s="27"/>
      <c r="I42" s="8">
        <v>13</v>
      </c>
      <c r="J42" s="16">
        <f t="shared" si="0"/>
        <v>0</v>
      </c>
      <c r="K42" s="6"/>
    </row>
    <row r="43" spans="1:11" s="7" customFormat="1" ht="53.25" customHeight="1">
      <c r="A43" s="17" t="s">
        <v>75</v>
      </c>
      <c r="B43" s="18" t="s">
        <v>76</v>
      </c>
      <c r="C43" s="16" t="s">
        <v>71</v>
      </c>
      <c r="D43" s="16" t="s">
        <v>71</v>
      </c>
      <c r="E43" s="16" t="s">
        <v>74</v>
      </c>
      <c r="F43" s="26">
        <v>13</v>
      </c>
      <c r="G43" s="28"/>
      <c r="H43" s="27"/>
      <c r="I43" s="8">
        <v>0</v>
      </c>
      <c r="J43" s="16">
        <f t="shared" si="0"/>
        <v>13</v>
      </c>
      <c r="K43" s="6"/>
    </row>
    <row r="44" spans="1:11" s="7" customFormat="1" ht="38.25">
      <c r="A44" s="17" t="s">
        <v>77</v>
      </c>
      <c r="B44" s="18" t="s">
        <v>78</v>
      </c>
      <c r="C44" s="16" t="s">
        <v>9</v>
      </c>
      <c r="D44" s="16"/>
      <c r="E44" s="16"/>
      <c r="F44" s="16">
        <v>1</v>
      </c>
      <c r="G44" s="16"/>
      <c r="H44" s="16"/>
      <c r="I44" s="5">
        <v>0</v>
      </c>
      <c r="J44" s="16">
        <f t="shared" si="0"/>
        <v>1</v>
      </c>
      <c r="K44" s="6"/>
    </row>
    <row r="45" spans="1:11" s="7" customFormat="1" ht="51">
      <c r="A45" s="17" t="s">
        <v>79</v>
      </c>
      <c r="B45" s="20" t="s">
        <v>144</v>
      </c>
      <c r="C45" s="16" t="s">
        <v>71</v>
      </c>
      <c r="D45" s="16" t="s">
        <v>71</v>
      </c>
      <c r="E45" s="16" t="s">
        <v>74</v>
      </c>
      <c r="F45" s="26">
        <v>13</v>
      </c>
      <c r="G45" s="28"/>
      <c r="H45" s="27"/>
      <c r="I45" s="5">
        <v>13</v>
      </c>
      <c r="J45" s="16">
        <f t="shared" si="0"/>
        <v>0</v>
      </c>
      <c r="K45" s="6"/>
    </row>
    <row r="46" spans="1:11" s="7" customFormat="1" ht="129.75" customHeight="1">
      <c r="A46" s="17" t="s">
        <v>80</v>
      </c>
      <c r="B46" s="18" t="s">
        <v>81</v>
      </c>
      <c r="C46" s="16" t="s">
        <v>44</v>
      </c>
      <c r="D46" s="16" t="s">
        <v>44</v>
      </c>
      <c r="E46" s="16" t="s">
        <v>44</v>
      </c>
      <c r="F46" s="26">
        <v>13</v>
      </c>
      <c r="G46" s="28"/>
      <c r="H46" s="27"/>
      <c r="I46" s="5"/>
      <c r="J46" s="16">
        <f t="shared" si="0"/>
        <v>13</v>
      </c>
      <c r="K46" s="6"/>
    </row>
    <row r="47" spans="1:11" s="7" customFormat="1" ht="14.25" customHeight="1">
      <c r="A47" s="19" t="s">
        <v>82</v>
      </c>
      <c r="B47" s="48" t="s">
        <v>113</v>
      </c>
      <c r="C47" s="49"/>
      <c r="D47" s="49"/>
      <c r="E47" s="50"/>
      <c r="F47" s="16"/>
      <c r="G47" s="16"/>
      <c r="H47" s="16"/>
      <c r="I47" s="5"/>
      <c r="J47" s="16"/>
      <c r="K47" s="6"/>
    </row>
    <row r="48" spans="1:11" s="7" customFormat="1" ht="102">
      <c r="A48" s="17" t="s">
        <v>83</v>
      </c>
      <c r="B48" s="18" t="s">
        <v>84</v>
      </c>
      <c r="C48" s="16" t="s">
        <v>85</v>
      </c>
      <c r="D48" s="16" t="s">
        <v>85</v>
      </c>
      <c r="E48" s="16" t="s">
        <v>85</v>
      </c>
      <c r="F48" s="26">
        <v>7</v>
      </c>
      <c r="G48" s="28"/>
      <c r="H48" s="27"/>
      <c r="I48" s="5">
        <v>0</v>
      </c>
      <c r="J48" s="16">
        <f t="shared" si="0"/>
        <v>7</v>
      </c>
      <c r="K48" s="6"/>
    </row>
    <row r="49" spans="1:11" s="7" customFormat="1" ht="38.25">
      <c r="A49" s="17" t="s">
        <v>86</v>
      </c>
      <c r="B49" s="18" t="s">
        <v>87</v>
      </c>
      <c r="C49" s="16" t="s">
        <v>9</v>
      </c>
      <c r="D49" s="16" t="s">
        <v>9</v>
      </c>
      <c r="E49" s="16" t="s">
        <v>9</v>
      </c>
      <c r="F49" s="26">
        <v>1</v>
      </c>
      <c r="G49" s="28"/>
      <c r="H49" s="27"/>
      <c r="I49" s="5">
        <v>1</v>
      </c>
      <c r="J49" s="16">
        <f t="shared" si="0"/>
        <v>0</v>
      </c>
      <c r="K49" s="6"/>
    </row>
    <row r="50" spans="1:11" s="7" customFormat="1" ht="102">
      <c r="A50" s="17" t="s">
        <v>88</v>
      </c>
      <c r="B50" s="18" t="s">
        <v>89</v>
      </c>
      <c r="C50" s="16" t="s">
        <v>85</v>
      </c>
      <c r="D50" s="16" t="s">
        <v>85</v>
      </c>
      <c r="E50" s="16" t="s">
        <v>85</v>
      </c>
      <c r="F50" s="26">
        <v>7</v>
      </c>
      <c r="G50" s="28"/>
      <c r="H50" s="27"/>
      <c r="I50" s="5">
        <v>0</v>
      </c>
      <c r="J50" s="16">
        <f t="shared" si="0"/>
        <v>7</v>
      </c>
      <c r="K50" s="6"/>
    </row>
    <row r="51" spans="1:11" s="7" customFormat="1" ht="38.25">
      <c r="A51" s="17" t="s">
        <v>90</v>
      </c>
      <c r="B51" s="18" t="s">
        <v>91</v>
      </c>
      <c r="C51" s="16" t="s">
        <v>85</v>
      </c>
      <c r="D51" s="16" t="s">
        <v>85</v>
      </c>
      <c r="E51" s="16" t="s">
        <v>85</v>
      </c>
      <c r="F51" s="26">
        <v>7</v>
      </c>
      <c r="G51" s="28"/>
      <c r="H51" s="27"/>
      <c r="I51" s="5">
        <v>0</v>
      </c>
      <c r="J51" s="16">
        <f t="shared" si="0"/>
        <v>7</v>
      </c>
      <c r="K51" s="6"/>
    </row>
    <row r="52" spans="1:11" s="7" customFormat="1" ht="38.25">
      <c r="A52" s="17" t="s">
        <v>92</v>
      </c>
      <c r="B52" s="18" t="s">
        <v>93</v>
      </c>
      <c r="C52" s="16" t="s">
        <v>85</v>
      </c>
      <c r="D52" s="16" t="s">
        <v>85</v>
      </c>
      <c r="E52" s="16" t="s">
        <v>85</v>
      </c>
      <c r="F52" s="26">
        <v>7</v>
      </c>
      <c r="G52" s="28"/>
      <c r="H52" s="27"/>
      <c r="I52" s="5">
        <v>0</v>
      </c>
      <c r="J52" s="16">
        <f t="shared" si="0"/>
        <v>7</v>
      </c>
      <c r="K52" s="6"/>
    </row>
    <row r="53" spans="1:11" s="7" customFormat="1" ht="15.75" customHeight="1">
      <c r="A53" s="19" t="s">
        <v>94</v>
      </c>
      <c r="B53" s="48" t="s">
        <v>95</v>
      </c>
      <c r="C53" s="49"/>
      <c r="D53" s="49"/>
      <c r="E53" s="50"/>
      <c r="F53" s="16"/>
      <c r="G53" s="16"/>
      <c r="H53" s="16"/>
      <c r="I53" s="5"/>
      <c r="J53" s="16"/>
      <c r="K53" s="6"/>
    </row>
    <row r="54" spans="1:11" s="7" customFormat="1" ht="25.5">
      <c r="A54" s="17" t="s">
        <v>96</v>
      </c>
      <c r="B54" s="18" t="s">
        <v>97</v>
      </c>
      <c r="C54" s="16" t="s">
        <v>9</v>
      </c>
      <c r="D54" s="16" t="s">
        <v>9</v>
      </c>
      <c r="E54" s="16" t="s">
        <v>9</v>
      </c>
      <c r="F54" s="26">
        <v>1</v>
      </c>
      <c r="G54" s="28"/>
      <c r="H54" s="27"/>
      <c r="I54" s="5">
        <v>1</v>
      </c>
      <c r="J54" s="16">
        <f t="shared" si="0"/>
        <v>0</v>
      </c>
      <c r="K54" s="6"/>
    </row>
    <row r="55" spans="1:11" s="7" customFormat="1" ht="51">
      <c r="A55" s="17" t="s">
        <v>98</v>
      </c>
      <c r="B55" s="18" t="s">
        <v>99</v>
      </c>
      <c r="C55" s="16" t="s">
        <v>9</v>
      </c>
      <c r="D55" s="16" t="s">
        <v>9</v>
      </c>
      <c r="E55" s="16" t="s">
        <v>9</v>
      </c>
      <c r="F55" s="26">
        <v>1</v>
      </c>
      <c r="G55" s="28"/>
      <c r="H55" s="27"/>
      <c r="I55" s="8">
        <v>0</v>
      </c>
      <c r="J55" s="16">
        <f t="shared" si="0"/>
        <v>1</v>
      </c>
      <c r="K55" s="6"/>
    </row>
    <row r="56" spans="1:11" s="7" customFormat="1" ht="38.25">
      <c r="A56" s="17" t="s">
        <v>100</v>
      </c>
      <c r="B56" s="18" t="s">
        <v>101</v>
      </c>
      <c r="C56" s="16" t="s">
        <v>9</v>
      </c>
      <c r="D56" s="16" t="s">
        <v>9</v>
      </c>
      <c r="E56" s="16" t="s">
        <v>9</v>
      </c>
      <c r="F56" s="26">
        <v>1</v>
      </c>
      <c r="G56" s="28"/>
      <c r="H56" s="27"/>
      <c r="I56" s="8">
        <v>0</v>
      </c>
      <c r="J56" s="16">
        <f t="shared" si="0"/>
        <v>1</v>
      </c>
      <c r="K56" s="6"/>
    </row>
    <row r="57" spans="1:11" s="7" customFormat="1" ht="14.25" customHeight="1">
      <c r="A57" s="19" t="s">
        <v>128</v>
      </c>
      <c r="B57" s="48" t="s">
        <v>102</v>
      </c>
      <c r="C57" s="49"/>
      <c r="D57" s="49"/>
      <c r="E57" s="50"/>
      <c r="F57" s="16"/>
      <c r="G57" s="16"/>
      <c r="H57" s="16"/>
      <c r="I57" s="5"/>
      <c r="J57" s="16"/>
      <c r="K57" s="6"/>
    </row>
    <row r="58" spans="1:11" s="11" customFormat="1" ht="25.5">
      <c r="A58" s="17" t="s">
        <v>129</v>
      </c>
      <c r="B58" s="21" t="s">
        <v>141</v>
      </c>
      <c r="C58" s="16" t="s">
        <v>9</v>
      </c>
      <c r="D58" s="16" t="s">
        <v>9</v>
      </c>
      <c r="E58" s="16" t="s">
        <v>9</v>
      </c>
      <c r="F58" s="26">
        <v>1</v>
      </c>
      <c r="G58" s="28"/>
      <c r="H58" s="27"/>
      <c r="I58" s="9">
        <v>0</v>
      </c>
      <c r="J58" s="16">
        <f t="shared" si="0"/>
        <v>1</v>
      </c>
      <c r="K58" s="10"/>
    </row>
    <row r="59" spans="1:11" s="7" customFormat="1" ht="25.5">
      <c r="A59" s="17" t="s">
        <v>130</v>
      </c>
      <c r="B59" s="21" t="s">
        <v>142</v>
      </c>
      <c r="C59" s="16" t="s">
        <v>9</v>
      </c>
      <c r="D59" s="16" t="s">
        <v>9</v>
      </c>
      <c r="E59" s="16" t="s">
        <v>9</v>
      </c>
      <c r="F59" s="26">
        <v>1</v>
      </c>
      <c r="G59" s="28"/>
      <c r="H59" s="27"/>
      <c r="I59" s="5">
        <v>0</v>
      </c>
      <c r="J59" s="16">
        <f t="shared" si="0"/>
        <v>1</v>
      </c>
      <c r="K59" s="6"/>
    </row>
    <row r="60" spans="1:11" s="11" customFormat="1" ht="12.75">
      <c r="A60" s="17" t="s">
        <v>131</v>
      </c>
      <c r="B60" s="21" t="s">
        <v>103</v>
      </c>
      <c r="C60" s="16" t="s">
        <v>9</v>
      </c>
      <c r="D60" s="16" t="s">
        <v>9</v>
      </c>
      <c r="E60" s="16" t="s">
        <v>9</v>
      </c>
      <c r="F60" s="26">
        <v>1</v>
      </c>
      <c r="G60" s="28"/>
      <c r="H60" s="27"/>
      <c r="I60" s="9">
        <v>0</v>
      </c>
      <c r="J60" s="16">
        <f t="shared" si="0"/>
        <v>1</v>
      </c>
      <c r="K60" s="10"/>
    </row>
    <row r="61" spans="1:11" s="7" customFormat="1" ht="25.5">
      <c r="A61" s="17" t="s">
        <v>132</v>
      </c>
      <c r="B61" s="21" t="s">
        <v>104</v>
      </c>
      <c r="C61" s="16" t="s">
        <v>9</v>
      </c>
      <c r="D61" s="16" t="s">
        <v>9</v>
      </c>
      <c r="E61" s="16" t="s">
        <v>62</v>
      </c>
      <c r="F61" s="26">
        <v>1</v>
      </c>
      <c r="G61" s="28"/>
      <c r="H61" s="27"/>
      <c r="I61" s="5">
        <v>1</v>
      </c>
      <c r="J61" s="16">
        <f t="shared" si="0"/>
        <v>0</v>
      </c>
      <c r="K61" s="6"/>
    </row>
    <row r="62" spans="1:11" s="7" customFormat="1" ht="25.5">
      <c r="A62" s="17" t="s">
        <v>133</v>
      </c>
      <c r="B62" s="18" t="s">
        <v>105</v>
      </c>
      <c r="C62" s="16" t="s">
        <v>9</v>
      </c>
      <c r="D62" s="16" t="s">
        <v>9</v>
      </c>
      <c r="E62" s="16" t="s">
        <v>9</v>
      </c>
      <c r="F62" s="26">
        <v>1</v>
      </c>
      <c r="G62" s="28"/>
      <c r="H62" s="27"/>
      <c r="I62" s="5">
        <v>0</v>
      </c>
      <c r="J62" s="16">
        <f t="shared" si="0"/>
        <v>1</v>
      </c>
      <c r="K62" s="6"/>
    </row>
    <row r="63" spans="1:11" s="7" customFormat="1" ht="12.75">
      <c r="A63" s="17" t="s">
        <v>134</v>
      </c>
      <c r="B63" s="18" t="s">
        <v>106</v>
      </c>
      <c r="C63" s="16" t="s">
        <v>9</v>
      </c>
      <c r="D63" s="16" t="s">
        <v>9</v>
      </c>
      <c r="E63" s="16" t="s">
        <v>9</v>
      </c>
      <c r="F63" s="26">
        <v>1</v>
      </c>
      <c r="G63" s="28"/>
      <c r="H63" s="27"/>
      <c r="I63" s="8">
        <v>0</v>
      </c>
      <c r="J63" s="16">
        <f t="shared" si="0"/>
        <v>1</v>
      </c>
      <c r="K63" s="6"/>
    </row>
    <row r="64" spans="1:11" s="7" customFormat="1" ht="12.75">
      <c r="A64" s="17" t="s">
        <v>135</v>
      </c>
      <c r="B64" s="18" t="s">
        <v>107</v>
      </c>
      <c r="C64" s="16" t="s">
        <v>9</v>
      </c>
      <c r="D64" s="16" t="s">
        <v>9</v>
      </c>
      <c r="E64" s="16" t="s">
        <v>9</v>
      </c>
      <c r="F64" s="26">
        <v>1</v>
      </c>
      <c r="G64" s="28"/>
      <c r="H64" s="27"/>
      <c r="I64" s="8">
        <v>0</v>
      </c>
      <c r="J64" s="16">
        <f t="shared" si="0"/>
        <v>1</v>
      </c>
      <c r="K64" s="6"/>
    </row>
    <row r="65" spans="1:11" s="7" customFormat="1" ht="12.75">
      <c r="A65" s="17" t="s">
        <v>136</v>
      </c>
      <c r="B65" s="18" t="s">
        <v>108</v>
      </c>
      <c r="C65" s="16" t="s">
        <v>9</v>
      </c>
      <c r="D65" s="16" t="s">
        <v>9</v>
      </c>
      <c r="E65" s="16" t="s">
        <v>9</v>
      </c>
      <c r="F65" s="26">
        <v>1</v>
      </c>
      <c r="G65" s="28"/>
      <c r="H65" s="27"/>
      <c r="I65" s="8">
        <v>0</v>
      </c>
      <c r="J65" s="16">
        <f t="shared" si="0"/>
        <v>1</v>
      </c>
      <c r="K65" s="6"/>
    </row>
    <row r="66" spans="1:11" s="7" customFormat="1" ht="12.75">
      <c r="A66" s="17" t="s">
        <v>137</v>
      </c>
      <c r="B66" s="18" t="s">
        <v>109</v>
      </c>
      <c r="C66" s="16" t="s">
        <v>9</v>
      </c>
      <c r="D66" s="16" t="s">
        <v>9</v>
      </c>
      <c r="E66" s="16" t="s">
        <v>9</v>
      </c>
      <c r="F66" s="26">
        <v>1</v>
      </c>
      <c r="G66" s="28"/>
      <c r="H66" s="27"/>
      <c r="I66" s="8">
        <v>0</v>
      </c>
      <c r="J66" s="16">
        <f t="shared" si="0"/>
        <v>1</v>
      </c>
      <c r="K66" s="6"/>
    </row>
    <row r="67" spans="1:11" s="7" customFormat="1" ht="15.75" customHeight="1">
      <c r="A67" s="17" t="s">
        <v>138</v>
      </c>
      <c r="B67" s="18" t="s">
        <v>110</v>
      </c>
      <c r="C67" s="16" t="s">
        <v>9</v>
      </c>
      <c r="D67" s="16" t="s">
        <v>9</v>
      </c>
      <c r="E67" s="16" t="s">
        <v>9</v>
      </c>
      <c r="F67" s="26">
        <v>1</v>
      </c>
      <c r="G67" s="28"/>
      <c r="H67" s="27"/>
      <c r="I67" s="8">
        <v>0</v>
      </c>
      <c r="J67" s="16">
        <f t="shared" si="0"/>
        <v>1</v>
      </c>
      <c r="K67" s="6"/>
    </row>
    <row r="68" spans="1:11" s="7" customFormat="1" ht="15.75" customHeight="1">
      <c r="A68" s="17" t="s">
        <v>139</v>
      </c>
      <c r="B68" s="18" t="s">
        <v>111</v>
      </c>
      <c r="C68" s="16" t="s">
        <v>9</v>
      </c>
      <c r="D68" s="16" t="s">
        <v>9</v>
      </c>
      <c r="E68" s="16" t="s">
        <v>9</v>
      </c>
      <c r="F68" s="26">
        <v>1</v>
      </c>
      <c r="G68" s="28"/>
      <c r="H68" s="27"/>
      <c r="I68" s="8">
        <v>0</v>
      </c>
      <c r="J68" s="16">
        <f t="shared" si="0"/>
        <v>1</v>
      </c>
      <c r="K68" s="6"/>
    </row>
    <row r="69" spans="1:11" s="7" customFormat="1" ht="25.5">
      <c r="A69" s="17" t="s">
        <v>140</v>
      </c>
      <c r="B69" s="21" t="s">
        <v>143</v>
      </c>
      <c r="C69" s="16" t="s">
        <v>9</v>
      </c>
      <c r="D69" s="16" t="s">
        <v>9</v>
      </c>
      <c r="E69" s="16" t="s">
        <v>9</v>
      </c>
      <c r="F69" s="26">
        <v>1</v>
      </c>
      <c r="G69" s="28"/>
      <c r="H69" s="27"/>
      <c r="I69" s="5">
        <v>0</v>
      </c>
      <c r="J69" s="16">
        <f t="shared" si="0"/>
        <v>1</v>
      </c>
      <c r="K69" s="6"/>
    </row>
    <row r="70" spans="1:11" s="3" customFormat="1" ht="16.5">
      <c r="A70" s="51" t="s">
        <v>112</v>
      </c>
      <c r="B70" s="52"/>
      <c r="C70" s="52"/>
      <c r="D70" s="52"/>
      <c r="E70" s="53"/>
      <c r="F70" s="54">
        <f>SUM(F13:H69)</f>
        <v>521</v>
      </c>
      <c r="G70" s="55"/>
      <c r="H70" s="56"/>
      <c r="I70" s="22">
        <f>SUM(I13:I69)</f>
        <v>57</v>
      </c>
      <c r="J70" s="22">
        <f>SUM(J13:J69)</f>
        <v>464</v>
      </c>
      <c r="K70" s="12"/>
    </row>
    <row r="71" spans="1:11" s="3" customFormat="1" ht="16.5">
      <c r="A71" s="51" t="s">
        <v>123</v>
      </c>
      <c r="B71" s="52"/>
      <c r="C71" s="52"/>
      <c r="D71" s="52"/>
      <c r="E71" s="52"/>
      <c r="F71" s="52"/>
      <c r="G71" s="52"/>
      <c r="H71" s="53"/>
      <c r="I71" s="23">
        <f>I70*100/F70</f>
        <v>10.940499040307103</v>
      </c>
      <c r="J71" s="22"/>
      <c r="K71" s="12"/>
    </row>
    <row r="72" spans="3:11" s="3" customFormat="1" ht="12.75">
      <c r="C72" s="13"/>
      <c r="D72" s="13"/>
      <c r="E72" s="13"/>
      <c r="F72" s="13"/>
      <c r="G72" s="13"/>
      <c r="H72" s="13"/>
      <c r="I72" s="13"/>
      <c r="J72" s="13"/>
      <c r="K72" s="12"/>
    </row>
    <row r="73" spans="1:11" s="3" customFormat="1" ht="12.75">
      <c r="A73" s="25" t="s">
        <v>153</v>
      </c>
      <c r="B73" s="24"/>
      <c r="C73" s="24"/>
      <c r="D73" s="24"/>
      <c r="E73" s="24"/>
      <c r="F73" s="24"/>
      <c r="G73" s="24"/>
      <c r="H73" s="24"/>
      <c r="I73" s="13"/>
      <c r="J73" s="13"/>
      <c r="K73" s="12"/>
    </row>
    <row r="74" spans="1:11" s="3" customFormat="1" ht="12.75">
      <c r="A74" s="14"/>
      <c r="E74" s="13"/>
      <c r="F74" s="13"/>
      <c r="I74" s="13"/>
      <c r="J74" s="13"/>
      <c r="K74" s="12"/>
    </row>
    <row r="75" spans="1:11" s="3" customFormat="1" ht="12.75">
      <c r="A75" s="25" t="s">
        <v>152</v>
      </c>
      <c r="B75" s="24"/>
      <c r="C75" s="24"/>
      <c r="D75" s="24"/>
      <c r="E75" s="24"/>
      <c r="F75" s="24"/>
      <c r="G75" s="24"/>
      <c r="H75" s="24"/>
      <c r="I75" s="13"/>
      <c r="J75" s="13"/>
      <c r="K75" s="12"/>
    </row>
    <row r="76" spans="3:11" s="3" customFormat="1" ht="12.75">
      <c r="C76" s="13"/>
      <c r="D76" s="13"/>
      <c r="E76" s="13"/>
      <c r="F76" s="13"/>
      <c r="G76" s="13"/>
      <c r="H76" s="13"/>
      <c r="I76" s="13"/>
      <c r="J76" s="13"/>
      <c r="K76" s="12"/>
    </row>
    <row r="77" spans="1:11" s="3" customFormat="1" ht="12.75">
      <c r="A77" s="3" t="s">
        <v>149</v>
      </c>
      <c r="C77" s="13"/>
      <c r="D77" s="13"/>
      <c r="E77" s="13"/>
      <c r="F77" s="13"/>
      <c r="G77" s="13"/>
      <c r="H77" s="13"/>
      <c r="I77" s="13"/>
      <c r="J77" s="13"/>
      <c r="K77" s="12"/>
    </row>
    <row r="78" spans="3:11" s="3" customFormat="1" ht="12.75">
      <c r="C78" s="13"/>
      <c r="D78" s="13"/>
      <c r="E78" s="13"/>
      <c r="F78" s="13"/>
      <c r="G78" s="13"/>
      <c r="H78" s="13"/>
      <c r="I78" s="13"/>
      <c r="J78" s="13"/>
      <c r="K78" s="12"/>
    </row>
    <row r="79" spans="1:11" s="3" customFormat="1" ht="12.75">
      <c r="A79" s="3" t="s">
        <v>151</v>
      </c>
      <c r="C79" s="13"/>
      <c r="D79" s="13"/>
      <c r="E79" s="13"/>
      <c r="F79" s="13"/>
      <c r="G79" s="13"/>
      <c r="H79" s="13"/>
      <c r="I79" s="13"/>
      <c r="J79" s="13"/>
      <c r="K79" s="12"/>
    </row>
  </sheetData>
  <sheetProtection password="CF7A" sheet="1" objects="1" scenarios="1"/>
  <mergeCells count="66">
    <mergeCell ref="A71:H71"/>
    <mergeCell ref="F70:H70"/>
    <mergeCell ref="B57:E57"/>
    <mergeCell ref="F64:H64"/>
    <mergeCell ref="F46:H46"/>
    <mergeCell ref="F68:H68"/>
    <mergeCell ref="F69:H69"/>
    <mergeCell ref="A70:E70"/>
    <mergeCell ref="F58:H58"/>
    <mergeCell ref="F59:H59"/>
    <mergeCell ref="B12:E12"/>
    <mergeCell ref="B40:E40"/>
    <mergeCell ref="B47:E47"/>
    <mergeCell ref="B53:E53"/>
    <mergeCell ref="F55:H55"/>
    <mergeCell ref="F56:H56"/>
    <mergeCell ref="F50:H50"/>
    <mergeCell ref="F51:H51"/>
    <mergeCell ref="F52:H52"/>
    <mergeCell ref="F54:H54"/>
    <mergeCell ref="F42:H42"/>
    <mergeCell ref="F43:H43"/>
    <mergeCell ref="F45:H45"/>
    <mergeCell ref="F67:H67"/>
    <mergeCell ref="F60:H60"/>
    <mergeCell ref="F61:H61"/>
    <mergeCell ref="F62:H62"/>
    <mergeCell ref="F63:H63"/>
    <mergeCell ref="F65:H65"/>
    <mergeCell ref="F66:H66"/>
    <mergeCell ref="A4:C4"/>
    <mergeCell ref="D4:K4"/>
    <mergeCell ref="A5:C5"/>
    <mergeCell ref="F38:H38"/>
    <mergeCell ref="F48:H48"/>
    <mergeCell ref="F49:H49"/>
    <mergeCell ref="G33:H33"/>
    <mergeCell ref="G34:H34"/>
    <mergeCell ref="G35:H35"/>
    <mergeCell ref="F41:G41"/>
    <mergeCell ref="C9:E9"/>
    <mergeCell ref="A8:K8"/>
    <mergeCell ref="F9:H9"/>
    <mergeCell ref="A1:K1"/>
    <mergeCell ref="A2:C2"/>
    <mergeCell ref="D2:K2"/>
    <mergeCell ref="A3:C3"/>
    <mergeCell ref="D3:K3"/>
    <mergeCell ref="K9:K11"/>
    <mergeCell ref="J9:J11"/>
    <mergeCell ref="C10:C11"/>
    <mergeCell ref="D10:E10"/>
    <mergeCell ref="G31:H31"/>
    <mergeCell ref="D5:K5"/>
    <mergeCell ref="A6:C6"/>
    <mergeCell ref="D6:K6"/>
    <mergeCell ref="A7:C7"/>
    <mergeCell ref="D7:K7"/>
    <mergeCell ref="A9:A11"/>
    <mergeCell ref="B9:B11"/>
    <mergeCell ref="G32:H32"/>
    <mergeCell ref="F19:H19"/>
    <mergeCell ref="G20:H20"/>
    <mergeCell ref="F10:F11"/>
    <mergeCell ref="G10:H10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Recon</dc:creator>
  <cp:keywords/>
  <dc:description/>
  <cp:lastModifiedBy>З-Д-по-АХР</cp:lastModifiedBy>
  <dcterms:created xsi:type="dcterms:W3CDTF">2010-04-14T00:31:02Z</dcterms:created>
  <dcterms:modified xsi:type="dcterms:W3CDTF">2015-09-10T03:02:23Z</dcterms:modified>
  <cp:category/>
  <cp:version/>
  <cp:contentType/>
  <cp:contentStatus/>
</cp:coreProperties>
</file>